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695" windowHeight="13050"/>
  </bookViews>
  <sheets>
    <sheet name="Sheet1" sheetId="1" r:id="rId1"/>
  </sheets>
  <calcPr calcId="144525" concurrentCalc="0"/>
</workbook>
</file>

<file path=xl/sharedStrings.xml><?xml version="1.0" encoding="utf-8"?>
<sst xmlns="http://schemas.openxmlformats.org/spreadsheetml/2006/main" count="29">
  <si>
    <t>物料明细表</t>
  </si>
  <si>
    <t>序号</t>
  </si>
  <si>
    <t>物料名称</t>
  </si>
  <si>
    <t>单位</t>
  </si>
  <si>
    <t>数量</t>
  </si>
  <si>
    <t>单价</t>
  </si>
  <si>
    <t>金额</t>
  </si>
  <si>
    <t>逆变器 12V/220V 1000W 纯正弦波 外置+塑胶档板 蓝色 组装件</t>
  </si>
  <si>
    <t>PCS</t>
  </si>
  <si>
    <t>逆变器 HP1000-24-220 正弦波(升级版) 组装件</t>
  </si>
  <si>
    <t>逆变器 FG300-48/220 外置+USB+反接保护 新型波浪型 银色 级装件</t>
  </si>
  <si>
    <t>逆变器 12V/220V 500W 内置银色 组装件</t>
  </si>
  <si>
    <t>逆变器 SK300W 48V-220V 外置+银色 新款排插 丝印500W</t>
  </si>
  <si>
    <t>逆变器 HP3000-24-220 正弦波+蓝色+内置+塑胶挡板(升级版)</t>
  </si>
  <si>
    <t>逆变器 36V/220V 300W 内置 银色</t>
  </si>
  <si>
    <t>逆变器 24V/220V 300W 内置 银色</t>
  </si>
  <si>
    <t>逆变器 24V/220V 300W 蓝色自动恢复 组装件</t>
  </si>
  <si>
    <t>逆变器 12V/220V 500W 外置 红色</t>
  </si>
  <si>
    <t>没有找到</t>
  </si>
  <si>
    <t>逆变器 24V/220V 800W 纯正弦波 外置+塑胶挡板 蓝色</t>
  </si>
  <si>
    <t>逆变器 PSW1000-24/220 纯正弦波  外置+塑胶挡板 蓝色</t>
  </si>
  <si>
    <t>逆变器 12V/220V 600W 自动恢复 蓝色</t>
  </si>
  <si>
    <t>逆变器 48V/220V 800W 外置+USB+银色(改良版)</t>
  </si>
  <si>
    <t>逆变器 HP1500-12-220 正弦波(升级版)</t>
  </si>
  <si>
    <t>逆变器 12/220V 800W  外置+USB+外壳加长38mm 黑色</t>
  </si>
  <si>
    <t>逆变器 IP2000-12-220 正弦波+蓝色+内置+塑胶挡板(升级版)</t>
  </si>
  <si>
    <t>逆变器 IP2000-24-220 正弦波+蓝色+内置+塑胶挡板(升级版)</t>
  </si>
  <si>
    <t>逆变器 HP2000-24-230 蓝色正弦波 组装件</t>
  </si>
  <si>
    <t>逆变器 HP1000-12-220 纯正弦波+外置+塑胶挡板+反接保护 蓝色</t>
  </si>
</sst>
</file>

<file path=xl/styles.xml><?xml version="1.0" encoding="utf-8"?>
<styleSheet xmlns="http://schemas.openxmlformats.org/spreadsheetml/2006/main">
  <numFmts count="4">
    <numFmt numFmtId="44" formatCode="_ &quot;￥&quot;* #,##0.00_ ;_ &quot;￥&quot;* \-#,##0.00_ ;_ &quot;￥&quot;* &quot;-&quot;??_ ;_ @_ "/>
    <numFmt numFmtId="42" formatCode="_ &quot;￥&quot;* #,##0_ ;_ &quot;￥&quot;* \-#,##0_ ;_ &quot;￥&quot;* &quot;-&quot;_ ;_ @_ "/>
    <numFmt numFmtId="43" formatCode="_ * #,##0.00_ ;_ * \-#,##0.00_ ;_ * &quot;-&quot;??_ ;_ @_ "/>
    <numFmt numFmtId="41" formatCode="_ * #,##0_ ;_ * \-#,##0_ ;_ * &quot;-&quot;_ ;_ @_ "/>
  </numFmts>
  <fonts count="22">
    <font>
      <sz val="11"/>
      <color theme="1"/>
      <name val="宋体"/>
      <charset val="134"/>
      <scheme val="minor"/>
    </font>
    <font>
      <b/>
      <sz val="14"/>
      <color theme="1"/>
      <name val="宋体"/>
      <charset val="134"/>
      <scheme val="minor"/>
    </font>
    <font>
      <b/>
      <sz val="11"/>
      <color theme="1"/>
      <name val="宋体"/>
      <charset val="134"/>
      <scheme val="minor"/>
    </font>
    <font>
      <sz val="11"/>
      <color theme="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theme="1"/>
      <name val="宋体"/>
      <charset val="0"/>
      <scheme val="minor"/>
    </font>
    <font>
      <b/>
      <sz val="18"/>
      <color theme="3"/>
      <name val="宋体"/>
      <charset val="134"/>
      <scheme val="minor"/>
    </font>
    <font>
      <sz val="11"/>
      <color rgb="FF9C0006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9C65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rgb="FFFA7D00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FF00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13" fillId="12" borderId="4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6" fillId="4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3" fillId="9" borderId="0" applyNumberFormat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0" fillId="21" borderId="9" applyNumberFormat="0" applyFont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5" fillId="0" borderId="3" applyNumberFormat="0" applyFill="0" applyAlignment="0" applyProtection="0">
      <alignment vertical="center"/>
    </xf>
    <xf numFmtId="0" fontId="10" fillId="0" borderId="3" applyNumberFormat="0" applyFill="0" applyAlignment="0" applyProtection="0">
      <alignment vertical="center"/>
    </xf>
    <xf numFmtId="0" fontId="3" fillId="8" borderId="0" applyNumberFormat="0" applyBorder="0" applyAlignment="0" applyProtection="0">
      <alignment vertical="center"/>
    </xf>
    <xf numFmtId="0" fontId="15" fillId="0" borderId="6" applyNumberFormat="0" applyFill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4" fillId="3" borderId="2" applyNumberFormat="0" applyAlignment="0" applyProtection="0">
      <alignment vertical="center"/>
    </xf>
    <xf numFmtId="0" fontId="9" fillId="3" borderId="4" applyNumberFormat="0" applyAlignment="0" applyProtection="0">
      <alignment vertical="center"/>
    </xf>
    <xf numFmtId="0" fontId="14" fillId="16" borderId="5" applyNumberFormat="0" applyAlignment="0" applyProtection="0">
      <alignment vertical="center"/>
    </xf>
    <xf numFmtId="0" fontId="6" fillId="26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17" fillId="0" borderId="7" applyNumberFormat="0" applyFill="0" applyAlignment="0" applyProtection="0">
      <alignment vertical="center"/>
    </xf>
    <xf numFmtId="0" fontId="19" fillId="0" borderId="8" applyNumberFormat="0" applyFill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6" fillId="27" borderId="0" applyNumberFormat="0" applyBorder="0" applyAlignment="0" applyProtection="0">
      <alignment vertical="center"/>
    </xf>
    <xf numFmtId="0" fontId="3" fillId="2" borderId="0" applyNumberFormat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3" fillId="5" borderId="0" applyNumberFormat="0" applyBorder="0" applyAlignment="0" applyProtection="0">
      <alignment vertical="center"/>
    </xf>
    <xf numFmtId="0" fontId="3" fillId="13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</cellStyleXfs>
  <cellXfs count="7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1" fillId="0" borderId="0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>
      <alignment vertical="center"/>
    </xf>
    <xf numFmtId="0" fontId="0" fillId="0" borderId="1" xfId="0" applyFill="1" applyBorder="1">
      <alignment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6</xdr:col>
      <xdr:colOff>142875</xdr:colOff>
      <xdr:row>4</xdr:row>
      <xdr:rowOff>276225</xdr:rowOff>
    </xdr:from>
    <xdr:to>
      <xdr:col>6</xdr:col>
      <xdr:colOff>2064385</xdr:colOff>
      <xdr:row>4</xdr:row>
      <xdr:rowOff>2218690</xdr:rowOff>
    </xdr:to>
    <xdr:pic>
      <xdr:nvPicPr>
        <xdr:cNvPr id="2" name="图片 1" descr="KAI2CS7H5Z[WG@J7EPIY7)L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124700" y="3095625"/>
          <a:ext cx="1921510" cy="1942465"/>
        </a:xfrm>
        <a:prstGeom prst="rect">
          <a:avLst/>
        </a:prstGeom>
      </xdr:spPr>
    </xdr:pic>
    <xdr:clientData/>
  </xdr:twoCellAnchor>
  <xdr:twoCellAnchor editAs="oneCell">
    <xdr:from>
      <xdr:col>6</xdr:col>
      <xdr:colOff>2152650</xdr:colOff>
      <xdr:row>4</xdr:row>
      <xdr:rowOff>304800</xdr:rowOff>
    </xdr:from>
    <xdr:to>
      <xdr:col>6</xdr:col>
      <xdr:colOff>4415790</xdr:colOff>
      <xdr:row>4</xdr:row>
      <xdr:rowOff>2233930</xdr:rowOff>
    </xdr:to>
    <xdr:pic>
      <xdr:nvPicPr>
        <xdr:cNvPr id="3" name="图片 2" descr="L%[S_LIDI{J[H72ZX6X)7}N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134475" y="3124200"/>
          <a:ext cx="2263140" cy="1929130"/>
        </a:xfrm>
        <a:prstGeom prst="rect">
          <a:avLst/>
        </a:prstGeom>
      </xdr:spPr>
    </xdr:pic>
    <xdr:clientData/>
  </xdr:twoCellAnchor>
  <xdr:twoCellAnchor editAs="oneCell">
    <xdr:from>
      <xdr:col>6</xdr:col>
      <xdr:colOff>114300</xdr:colOff>
      <xdr:row>12</xdr:row>
      <xdr:rowOff>104775</xdr:rowOff>
    </xdr:from>
    <xdr:to>
      <xdr:col>6</xdr:col>
      <xdr:colOff>2267585</xdr:colOff>
      <xdr:row>12</xdr:row>
      <xdr:rowOff>1489710</xdr:rowOff>
    </xdr:to>
    <xdr:pic>
      <xdr:nvPicPr>
        <xdr:cNvPr id="4" name="图片 3" descr="VFKSMPH_A_Z3KT~HM]C](1Y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7096125" y="6988175"/>
          <a:ext cx="2153285" cy="1384935"/>
        </a:xfrm>
        <a:prstGeom prst="rect">
          <a:avLst/>
        </a:prstGeom>
      </xdr:spPr>
    </xdr:pic>
    <xdr:clientData/>
  </xdr:twoCellAnchor>
  <xdr:twoCellAnchor editAs="oneCell">
    <xdr:from>
      <xdr:col>6</xdr:col>
      <xdr:colOff>2790825</xdr:colOff>
      <xdr:row>12</xdr:row>
      <xdr:rowOff>19050</xdr:rowOff>
    </xdr:from>
    <xdr:to>
      <xdr:col>6</xdr:col>
      <xdr:colOff>4102100</xdr:colOff>
      <xdr:row>12</xdr:row>
      <xdr:rowOff>1580515</xdr:rowOff>
    </xdr:to>
    <xdr:pic>
      <xdr:nvPicPr>
        <xdr:cNvPr id="5" name="图片 4" descr="7`RCO4P[VPAS1UW%3K{DYWQ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9772650" y="6902450"/>
          <a:ext cx="1311275" cy="1561465"/>
        </a:xfrm>
        <a:prstGeom prst="rect">
          <a:avLst/>
        </a:prstGeom>
      </xdr:spPr>
    </xdr:pic>
    <xdr:clientData/>
  </xdr:twoCellAnchor>
  <xdr:twoCellAnchor editAs="oneCell">
    <xdr:from>
      <xdr:col>6</xdr:col>
      <xdr:colOff>47625</xdr:colOff>
      <xdr:row>16</xdr:row>
      <xdr:rowOff>9525</xdr:rowOff>
    </xdr:from>
    <xdr:to>
      <xdr:col>6</xdr:col>
      <xdr:colOff>1914525</xdr:colOff>
      <xdr:row>16</xdr:row>
      <xdr:rowOff>2030095</xdr:rowOff>
    </xdr:to>
    <xdr:pic>
      <xdr:nvPicPr>
        <xdr:cNvPr id="6" name="图片 5" descr="1$%_2%ZJDI6PM{1$KJTOE[Y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7029450" y="9166225"/>
          <a:ext cx="1866900" cy="2020570"/>
        </a:xfrm>
        <a:prstGeom prst="rect">
          <a:avLst/>
        </a:prstGeom>
      </xdr:spPr>
    </xdr:pic>
    <xdr:clientData/>
  </xdr:twoCellAnchor>
  <xdr:twoCellAnchor editAs="oneCell">
    <xdr:from>
      <xdr:col>6</xdr:col>
      <xdr:colOff>2686050</xdr:colOff>
      <xdr:row>15</xdr:row>
      <xdr:rowOff>219075</xdr:rowOff>
    </xdr:from>
    <xdr:to>
      <xdr:col>6</xdr:col>
      <xdr:colOff>4257040</xdr:colOff>
      <xdr:row>16</xdr:row>
      <xdr:rowOff>1998345</xdr:rowOff>
    </xdr:to>
    <xdr:pic>
      <xdr:nvPicPr>
        <xdr:cNvPr id="7" name="图片 6" descr="]0J{@NMN]0V]_V1)HGH74VD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9667875" y="9147175"/>
          <a:ext cx="1570990" cy="200787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27"/>
  <sheetViews>
    <sheetView tabSelected="1" workbookViewId="0">
      <selection activeCell="F2" sqref="E$1:F$1048576"/>
    </sheetView>
  </sheetViews>
  <sheetFormatPr defaultColWidth="9" defaultRowHeight="13.5" outlineLevelCol="6"/>
  <cols>
    <col min="1" max="1" width="9" style="1"/>
    <col min="2" max="2" width="62.5" customWidth="1"/>
    <col min="4" max="4" width="11.125" customWidth="1"/>
    <col min="5" max="5" width="8.375" hidden="1" customWidth="1"/>
    <col min="6" max="6" width="11.5" hidden="1" customWidth="1"/>
    <col min="7" max="7" width="59.25" customWidth="1"/>
  </cols>
  <sheetData>
    <row r="1" ht="33" customHeight="1" spans="1:6">
      <c r="A1" s="2" t="s">
        <v>0</v>
      </c>
      <c r="B1" s="2"/>
      <c r="C1" s="2"/>
      <c r="D1" s="2"/>
      <c r="E1" s="2"/>
      <c r="F1" s="2"/>
    </row>
    <row r="2" ht="34" customHeight="1" spans="1:6">
      <c r="A2" s="3" t="s">
        <v>1</v>
      </c>
      <c r="B2" s="3" t="s">
        <v>2</v>
      </c>
      <c r="C2" s="3" t="s">
        <v>3</v>
      </c>
      <c r="D2" s="3" t="s">
        <v>4</v>
      </c>
      <c r="E2" s="3" t="s">
        <v>5</v>
      </c>
      <c r="F2" s="3" t="s">
        <v>6</v>
      </c>
    </row>
    <row r="3" ht="18" customHeight="1" spans="1:6">
      <c r="A3" s="4">
        <v>1</v>
      </c>
      <c r="B3" s="5" t="s">
        <v>7</v>
      </c>
      <c r="C3" s="5" t="s">
        <v>8</v>
      </c>
      <c r="D3" s="5">
        <v>2</v>
      </c>
      <c r="E3" s="5">
        <v>400.66</v>
      </c>
      <c r="F3" s="5">
        <f>E3*D3</f>
        <v>801.32</v>
      </c>
    </row>
    <row r="4" ht="137" customHeight="1" spans="1:6">
      <c r="A4" s="4">
        <v>2</v>
      </c>
      <c r="B4" s="5" t="s">
        <v>9</v>
      </c>
      <c r="C4" s="5" t="s">
        <v>8</v>
      </c>
      <c r="D4" s="5">
        <v>16</v>
      </c>
      <c r="E4" s="5">
        <v>390.432</v>
      </c>
      <c r="F4" s="5">
        <f t="shared" ref="F4:F22" si="0">E4*D4</f>
        <v>6246.912</v>
      </c>
    </row>
    <row r="5" ht="194" customHeight="1" spans="1:6">
      <c r="A5" s="4">
        <v>3</v>
      </c>
      <c r="B5" s="5" t="s">
        <v>10</v>
      </c>
      <c r="C5" s="5" t="s">
        <v>8</v>
      </c>
      <c r="D5" s="5">
        <v>369</v>
      </c>
      <c r="E5" s="5">
        <v>56.884</v>
      </c>
      <c r="F5" s="5">
        <f t="shared" si="0"/>
        <v>20990.196</v>
      </c>
    </row>
    <row r="6" ht="18" customHeight="1" spans="1:6">
      <c r="A6" s="4">
        <v>4</v>
      </c>
      <c r="B6" s="5" t="s">
        <v>11</v>
      </c>
      <c r="C6" s="5" t="s">
        <v>8</v>
      </c>
      <c r="D6" s="5">
        <v>66</v>
      </c>
      <c r="E6" s="5">
        <v>85.3</v>
      </c>
      <c r="F6" s="5">
        <f t="shared" si="0"/>
        <v>5629.8</v>
      </c>
    </row>
    <row r="7" ht="18" customHeight="1" spans="1:6">
      <c r="A7" s="4">
        <v>5</v>
      </c>
      <c r="B7" s="5" t="s">
        <v>12</v>
      </c>
      <c r="C7" s="5" t="s">
        <v>8</v>
      </c>
      <c r="D7" s="5">
        <v>156</v>
      </c>
      <c r="E7" s="5">
        <v>85.405</v>
      </c>
      <c r="F7" s="5">
        <f t="shared" si="0"/>
        <v>13323.18</v>
      </c>
    </row>
    <row r="8" ht="18" customHeight="1" spans="1:6">
      <c r="A8" s="4">
        <v>6</v>
      </c>
      <c r="B8" s="5" t="s">
        <v>13</v>
      </c>
      <c r="C8" s="5" t="s">
        <v>8</v>
      </c>
      <c r="D8" s="5">
        <v>8</v>
      </c>
      <c r="E8" s="5">
        <v>679.51</v>
      </c>
      <c r="F8" s="5">
        <f t="shared" si="0"/>
        <v>5436.08</v>
      </c>
    </row>
    <row r="9" ht="18" customHeight="1" spans="1:6">
      <c r="A9" s="4">
        <v>7</v>
      </c>
      <c r="B9" s="5" t="s">
        <v>14</v>
      </c>
      <c r="C9" s="5" t="s">
        <v>8</v>
      </c>
      <c r="D9" s="5">
        <v>248</v>
      </c>
      <c r="E9" s="5">
        <v>58.41</v>
      </c>
      <c r="F9" s="5">
        <f t="shared" si="0"/>
        <v>14485.68</v>
      </c>
    </row>
    <row r="10" ht="18" customHeight="1" spans="1:6">
      <c r="A10" s="4">
        <v>8</v>
      </c>
      <c r="B10" s="5" t="s">
        <v>15</v>
      </c>
      <c r="C10" s="5" t="s">
        <v>8</v>
      </c>
      <c r="D10" s="5">
        <v>21</v>
      </c>
      <c r="E10" s="5">
        <v>57.54</v>
      </c>
      <c r="F10" s="5">
        <f t="shared" si="0"/>
        <v>1208.34</v>
      </c>
    </row>
    <row r="11" ht="18" customHeight="1" spans="1:6">
      <c r="A11" s="4">
        <v>9</v>
      </c>
      <c r="B11" s="5" t="s">
        <v>16</v>
      </c>
      <c r="C11" s="5" t="s">
        <v>8</v>
      </c>
      <c r="D11" s="5">
        <v>95</v>
      </c>
      <c r="E11" s="5">
        <v>72.21</v>
      </c>
      <c r="F11" s="5">
        <f t="shared" si="0"/>
        <v>6859.95</v>
      </c>
    </row>
    <row r="12" ht="18" customHeight="1" spans="1:7">
      <c r="A12" s="4">
        <v>10</v>
      </c>
      <c r="B12" s="5" t="s">
        <v>17</v>
      </c>
      <c r="C12" s="5" t="s">
        <v>8</v>
      </c>
      <c r="D12" s="5">
        <v>20</v>
      </c>
      <c r="E12" s="5">
        <v>71.257</v>
      </c>
      <c r="F12" s="5">
        <f t="shared" si="0"/>
        <v>1425.14</v>
      </c>
      <c r="G12" t="s">
        <v>18</v>
      </c>
    </row>
    <row r="13" ht="125" customHeight="1" spans="1:6">
      <c r="A13" s="4">
        <v>11</v>
      </c>
      <c r="B13" s="5" t="s">
        <v>19</v>
      </c>
      <c r="C13" s="5" t="s">
        <v>8</v>
      </c>
      <c r="D13" s="6">
        <v>140</v>
      </c>
      <c r="E13" s="5">
        <v>362.54</v>
      </c>
      <c r="F13" s="5">
        <f t="shared" si="0"/>
        <v>50755.6</v>
      </c>
    </row>
    <row r="14" ht="18" customHeight="1" spans="1:6">
      <c r="A14" s="4">
        <v>12</v>
      </c>
      <c r="B14" s="5" t="s">
        <v>20</v>
      </c>
      <c r="C14" s="5" t="s">
        <v>8</v>
      </c>
      <c r="D14" s="5">
        <v>29</v>
      </c>
      <c r="E14" s="5">
        <v>400.67</v>
      </c>
      <c r="F14" s="5">
        <f t="shared" si="0"/>
        <v>11619.43</v>
      </c>
    </row>
    <row r="15" ht="18" customHeight="1" spans="1:6">
      <c r="A15" s="4">
        <v>13</v>
      </c>
      <c r="B15" s="5" t="s">
        <v>21</v>
      </c>
      <c r="C15" s="5" t="s">
        <v>8</v>
      </c>
      <c r="D15" s="5">
        <v>20</v>
      </c>
      <c r="E15" s="5">
        <v>120.84</v>
      </c>
      <c r="F15" s="5">
        <f t="shared" si="0"/>
        <v>2416.8</v>
      </c>
    </row>
    <row r="16" ht="18" customHeight="1" spans="1:6">
      <c r="A16" s="4">
        <v>14</v>
      </c>
      <c r="B16" s="5" t="s">
        <v>22</v>
      </c>
      <c r="C16" s="5" t="s">
        <v>8</v>
      </c>
      <c r="D16" s="5">
        <v>25</v>
      </c>
      <c r="E16" s="5">
        <v>201.31</v>
      </c>
      <c r="F16" s="5">
        <f t="shared" si="0"/>
        <v>5032.75</v>
      </c>
    </row>
    <row r="17" ht="162" customHeight="1" spans="1:6">
      <c r="A17" s="4">
        <v>15</v>
      </c>
      <c r="B17" s="5" t="s">
        <v>23</v>
      </c>
      <c r="C17" s="5" t="s">
        <v>8</v>
      </c>
      <c r="D17" s="5">
        <v>66</v>
      </c>
      <c r="E17" s="5">
        <v>410.304</v>
      </c>
      <c r="F17" s="5">
        <f t="shared" si="0"/>
        <v>27080.064</v>
      </c>
    </row>
    <row r="18" ht="18" customHeight="1" spans="1:6">
      <c r="A18" s="4">
        <v>16</v>
      </c>
      <c r="B18" s="5" t="s">
        <v>24</v>
      </c>
      <c r="C18" s="5" t="s">
        <v>8</v>
      </c>
      <c r="D18" s="5">
        <v>9</v>
      </c>
      <c r="E18" s="5">
        <v>241.6</v>
      </c>
      <c r="F18" s="5">
        <f t="shared" si="0"/>
        <v>2174.4</v>
      </c>
    </row>
    <row r="19" ht="18" customHeight="1" spans="1:6">
      <c r="A19" s="4">
        <v>17</v>
      </c>
      <c r="B19" s="5" t="s">
        <v>25</v>
      </c>
      <c r="C19" s="5" t="s">
        <v>8</v>
      </c>
      <c r="D19" s="5">
        <v>21</v>
      </c>
      <c r="E19" s="5">
        <v>589.13</v>
      </c>
      <c r="F19" s="5">
        <f t="shared" si="0"/>
        <v>12371.73</v>
      </c>
    </row>
    <row r="20" ht="18" customHeight="1" spans="1:6">
      <c r="A20" s="4">
        <v>18</v>
      </c>
      <c r="B20" s="5" t="s">
        <v>26</v>
      </c>
      <c r="C20" s="5" t="s">
        <v>8</v>
      </c>
      <c r="D20" s="5">
        <v>12</v>
      </c>
      <c r="E20" s="5">
        <v>572.98</v>
      </c>
      <c r="F20" s="5">
        <f t="shared" si="0"/>
        <v>6875.76</v>
      </c>
    </row>
    <row r="21" ht="18" customHeight="1" spans="1:6">
      <c r="A21" s="4">
        <v>19</v>
      </c>
      <c r="B21" s="5" t="s">
        <v>27</v>
      </c>
      <c r="C21" s="5" t="s">
        <v>8</v>
      </c>
      <c r="D21" s="5">
        <v>12</v>
      </c>
      <c r="E21" s="5">
        <v>544.96</v>
      </c>
      <c r="F21" s="5">
        <f t="shared" si="0"/>
        <v>6539.52</v>
      </c>
    </row>
    <row r="22" ht="18" customHeight="1" spans="1:6">
      <c r="A22" s="4">
        <v>20</v>
      </c>
      <c r="B22" s="5" t="s">
        <v>28</v>
      </c>
      <c r="C22" s="5" t="s">
        <v>8</v>
      </c>
      <c r="D22" s="5">
        <v>59</v>
      </c>
      <c r="E22" s="5">
        <v>410.307</v>
      </c>
      <c r="F22" s="5">
        <f t="shared" si="0"/>
        <v>24208.113</v>
      </c>
    </row>
    <row r="23" ht="18" customHeight="1" spans="1:6">
      <c r="A23" s="4"/>
      <c r="B23" s="5"/>
      <c r="C23" s="5"/>
      <c r="D23" s="5">
        <f>SUM(D3:D22)</f>
        <v>1394</v>
      </c>
      <c r="E23" s="5"/>
      <c r="F23" s="5">
        <f>SUM(F3:F22)</f>
        <v>225480.765</v>
      </c>
    </row>
    <row r="27" spans="7:7">
      <c r="G27">
        <f>410*0.6</f>
        <v>246</v>
      </c>
    </row>
  </sheetData>
  <mergeCells count="1">
    <mergeCell ref="A1:F1"/>
  </mergeCells>
  <pageMargins left="0.751388888888889" right="0.751388888888889" top="1" bottom="1" header="0.511805555555556" footer="0.511805555555556"/>
  <pageSetup paperSize="9" orientation="landscape" horizontalDpi="600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简</cp:lastModifiedBy>
  <dcterms:created xsi:type="dcterms:W3CDTF">2017-11-17T03:51:00Z</dcterms:created>
  <dcterms:modified xsi:type="dcterms:W3CDTF">2018-07-02T06:40:06Z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2052-10.1.0.7245</vt:lpwstr>
  </property>
</Properties>
</file>